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75" windowHeight="11655" tabRatio="484" activeTab="0"/>
  </bookViews>
  <sheets>
    <sheet name="投票及び開票結果調" sheetId="1" r:id="rId1"/>
  </sheets>
  <definedNames>
    <definedName name="_xlnm.Print_Area" localSheetId="0">'投票及び開票結果調'!$A$1:$L$59</definedName>
    <definedName name="_xlnm.Print_Titles" localSheetId="0">'投票及び開票結果調'!$1:$3</definedName>
  </definedNames>
  <calcPr fullCalcOnLoad="1"/>
</workbook>
</file>

<file path=xl/sharedStrings.xml><?xml version="1.0" encoding="utf-8"?>
<sst xmlns="http://schemas.openxmlformats.org/spreadsheetml/2006/main" count="142" uniqueCount="74">
  <si>
    <t>有効投票</t>
  </si>
  <si>
    <t>執行年月日</t>
  </si>
  <si>
    <t>（票）</t>
  </si>
  <si>
    <t>平 9. 4.20</t>
  </si>
  <si>
    <t>参議院</t>
  </si>
  <si>
    <t>平10. 7.12</t>
  </si>
  <si>
    <t>平11. 4.11</t>
  </si>
  <si>
    <t>平11. 4.25</t>
  </si>
  <si>
    <t>無投票</t>
  </si>
  <si>
    <t>衆議院</t>
  </si>
  <si>
    <t>平12. 6.25</t>
  </si>
  <si>
    <t>平13. 4.15</t>
  </si>
  <si>
    <t>平13. 7.29</t>
  </si>
  <si>
    <t>市　議</t>
  </si>
  <si>
    <t>市　長</t>
  </si>
  <si>
    <t>県　議</t>
  </si>
  <si>
    <t>知　事</t>
  </si>
  <si>
    <t>平15. 4.13</t>
  </si>
  <si>
    <t>平15. 4.27</t>
  </si>
  <si>
    <t>平15. 11.9</t>
  </si>
  <si>
    <t>区  分</t>
  </si>
  <si>
    <t xml:space="preserve"> 総  数</t>
  </si>
  <si>
    <t>男</t>
  </si>
  <si>
    <t xml:space="preserve"> 女</t>
  </si>
  <si>
    <t>総  数</t>
  </si>
  <si>
    <t>女</t>
  </si>
  <si>
    <t xml:space="preserve"> 総  数</t>
  </si>
  <si>
    <t>平19. 4 .8</t>
  </si>
  <si>
    <t>平19. 4.22</t>
  </si>
  <si>
    <t>平19. 7.29</t>
  </si>
  <si>
    <t>平21. 4.12</t>
  </si>
  <si>
    <t>平21. 8.30</t>
  </si>
  <si>
    <t>平21. 8.30</t>
  </si>
  <si>
    <t>平22. 7.11</t>
  </si>
  <si>
    <t>平23. 4.24</t>
  </si>
  <si>
    <t>平23. 4.10</t>
  </si>
  <si>
    <t>平24.12.16</t>
  </si>
  <si>
    <t>平24.12.16</t>
  </si>
  <si>
    <t>平25. 4. 7</t>
  </si>
  <si>
    <t>〇投票及び開票結果調</t>
  </si>
  <si>
    <t>平25. 7.21</t>
  </si>
  <si>
    <t>平25. 7.21</t>
  </si>
  <si>
    <t>平26.12.14</t>
  </si>
  <si>
    <t>平26.12.14</t>
  </si>
  <si>
    <t>平27. 4.26</t>
  </si>
  <si>
    <t>平27. 4.12</t>
  </si>
  <si>
    <t>平28. 7.10</t>
  </si>
  <si>
    <t>平29. 4. 9</t>
  </si>
  <si>
    <t>平29.10.22</t>
  </si>
  <si>
    <t>平31. 4. 7</t>
  </si>
  <si>
    <t>平31. 4.21</t>
  </si>
  <si>
    <t>平31. 4.21</t>
  </si>
  <si>
    <t>令 3. 4. 4</t>
  </si>
  <si>
    <t>令 1. 7.21</t>
  </si>
  <si>
    <t>平16. 7.11</t>
  </si>
  <si>
    <t>平17. 4.17</t>
  </si>
  <si>
    <t>平17. 9.11</t>
  </si>
  <si>
    <t>( 秋田県 大館市 )</t>
  </si>
  <si>
    <t>参議院
(比例代表)</t>
  </si>
  <si>
    <t>参議院
(県選出)</t>
  </si>
  <si>
    <t>衆議院
(比例代表)</t>
  </si>
  <si>
    <t>衆議院
(小選挙区)</t>
  </si>
  <si>
    <t>参議院
(比例代表)</t>
  </si>
  <si>
    <t>参議院
(県選出)</t>
  </si>
  <si>
    <t>参議院
(県選出)</t>
  </si>
  <si>
    <t>当日の有権者数 (人)</t>
  </si>
  <si>
    <t>投票者数 (人)</t>
  </si>
  <si>
    <t>投票率 (％)</t>
  </si>
  <si>
    <t>令 3.10.31</t>
  </si>
  <si>
    <t>令 3.10.31</t>
  </si>
  <si>
    <t>令 4. 7.10</t>
  </si>
  <si>
    <t>令 4. 7.10</t>
  </si>
  <si>
    <t>令 5. 4. 9</t>
  </si>
  <si>
    <t>令 5. 4.23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</si>
</sst>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#,##0.000_ "/>
    <numFmt numFmtId="185" formatCode="#,##0_);[Red]\(#,##0\)"/>
    <numFmt numFmtId="186" formatCode="#,##0_ "/>
    <numFmt numFmtId="187" formatCode="0.00_ "/>
  </numFmts>
  <fonts count="46">
    <font>
      <sz val="13"/>
      <name val="ＭＳ ゴシック"/>
      <family val="3"/>
    </font>
    <font>
      <b/>
      <sz val="13"/>
      <name val="ＭＳ ゴシック"/>
      <family val="3"/>
    </font>
    <font>
      <i/>
      <sz val="13"/>
      <name val="ＭＳ ゴシック"/>
      <family val="3"/>
    </font>
    <font>
      <b/>
      <i/>
      <sz val="13"/>
      <name val="ＭＳ ゴシック"/>
      <family val="3"/>
    </font>
    <font>
      <sz val="6.5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3"/>
      <color indexed="30"/>
      <name val="ＭＳ 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3"/>
      <color indexed="25"/>
      <name val="ＭＳ ゴシック"/>
      <family val="3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3"/>
      <color theme="10"/>
      <name val="ＭＳ 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3"/>
      <color theme="11"/>
      <name val="ＭＳ ゴシック"/>
      <family val="3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medium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Down="1">
      <left style="medium"/>
      <right style="medium"/>
      <top style="thin"/>
      <bottom>
        <color indexed="63"/>
      </bottom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7" fillId="0" borderId="25" xfId="49" applyFont="1" applyBorder="1" applyAlignment="1">
      <alignment horizontal="center" vertical="center"/>
    </xf>
    <xf numFmtId="38" fontId="7" fillId="0" borderId="26" xfId="49" applyFont="1" applyBorder="1" applyAlignment="1">
      <alignment horizontal="center" vertical="center"/>
    </xf>
    <xf numFmtId="38" fontId="7" fillId="0" borderId="27" xfId="49" applyFont="1" applyBorder="1" applyAlignment="1">
      <alignment horizontal="center" vertical="center"/>
    </xf>
    <xf numFmtId="40" fontId="7" fillId="0" borderId="25" xfId="49" applyNumberFormat="1" applyFont="1" applyBorder="1" applyAlignment="1">
      <alignment horizontal="center" vertical="center"/>
    </xf>
    <xf numFmtId="40" fontId="7" fillId="0" borderId="26" xfId="49" applyNumberFormat="1" applyFont="1" applyBorder="1" applyAlignment="1">
      <alignment horizontal="center" vertical="center"/>
    </xf>
    <xf numFmtId="40" fontId="7" fillId="0" borderId="27" xfId="49" applyNumberFormat="1" applyFont="1" applyBorder="1" applyAlignment="1">
      <alignment horizontal="center" vertical="center"/>
    </xf>
    <xf numFmtId="38" fontId="7" fillId="0" borderId="16" xfId="49" applyNumberFormat="1" applyFont="1" applyBorder="1" applyAlignment="1">
      <alignment horizontal="center" vertical="center"/>
    </xf>
    <xf numFmtId="38" fontId="7" fillId="0" borderId="28" xfId="49" applyFont="1" applyBorder="1" applyAlignment="1">
      <alignment horizontal="center" vertical="center"/>
    </xf>
    <xf numFmtId="38" fontId="7" fillId="0" borderId="29" xfId="49" applyFont="1" applyBorder="1" applyAlignment="1">
      <alignment horizontal="center" vertical="center"/>
    </xf>
    <xf numFmtId="38" fontId="7" fillId="0" borderId="30" xfId="49" applyFont="1" applyBorder="1" applyAlignment="1">
      <alignment horizontal="center" vertical="center"/>
    </xf>
    <xf numFmtId="40" fontId="7" fillId="0" borderId="28" xfId="49" applyNumberFormat="1" applyFont="1" applyBorder="1" applyAlignment="1">
      <alignment horizontal="center" vertical="center"/>
    </xf>
    <xf numFmtId="40" fontId="7" fillId="0" borderId="29" xfId="49" applyNumberFormat="1" applyFont="1" applyBorder="1" applyAlignment="1">
      <alignment horizontal="center" vertical="center"/>
    </xf>
    <xf numFmtId="40" fontId="7" fillId="0" borderId="30" xfId="49" applyNumberFormat="1" applyFont="1" applyBorder="1" applyAlignment="1">
      <alignment horizontal="center" vertical="center"/>
    </xf>
    <xf numFmtId="38" fontId="7" fillId="0" borderId="18" xfId="49" applyNumberFormat="1" applyFont="1" applyBorder="1" applyAlignment="1">
      <alignment horizontal="center" vertical="center"/>
    </xf>
    <xf numFmtId="38" fontId="7" fillId="0" borderId="31" xfId="49" applyNumberFormat="1" applyFont="1" applyBorder="1" applyAlignment="1">
      <alignment horizontal="center" vertical="center"/>
    </xf>
    <xf numFmtId="38" fontId="7" fillId="0" borderId="32" xfId="49" applyFont="1" applyBorder="1" applyAlignment="1">
      <alignment horizontal="center" vertical="center"/>
    </xf>
    <xf numFmtId="38" fontId="7" fillId="0" borderId="33" xfId="49" applyFont="1" applyBorder="1" applyAlignment="1">
      <alignment horizontal="center" vertical="center"/>
    </xf>
    <xf numFmtId="38" fontId="7" fillId="0" borderId="34" xfId="49" applyFont="1" applyBorder="1" applyAlignment="1">
      <alignment horizontal="center" vertical="center"/>
    </xf>
    <xf numFmtId="40" fontId="7" fillId="0" borderId="32" xfId="49" applyNumberFormat="1" applyFont="1" applyBorder="1" applyAlignment="1">
      <alignment horizontal="center" vertical="center"/>
    </xf>
    <xf numFmtId="40" fontId="7" fillId="0" borderId="33" xfId="49" applyNumberFormat="1" applyFont="1" applyBorder="1" applyAlignment="1">
      <alignment horizontal="center" vertical="center"/>
    </xf>
    <xf numFmtId="40" fontId="7" fillId="0" borderId="34" xfId="49" applyNumberFormat="1" applyFont="1" applyBorder="1" applyAlignment="1">
      <alignment horizontal="center" vertical="center"/>
    </xf>
    <xf numFmtId="38" fontId="7" fillId="0" borderId="20" xfId="49" applyNumberFormat="1" applyFont="1" applyBorder="1" applyAlignment="1">
      <alignment horizontal="center" vertical="center"/>
    </xf>
    <xf numFmtId="38" fontId="7" fillId="0" borderId="35" xfId="49" applyFont="1" applyBorder="1" applyAlignment="1">
      <alignment horizontal="center" vertical="center"/>
    </xf>
    <xf numFmtId="38" fontId="7" fillId="0" borderId="36" xfId="49" applyFont="1" applyBorder="1" applyAlignment="1">
      <alignment horizontal="center" vertical="center"/>
    </xf>
    <xf numFmtId="40" fontId="7" fillId="0" borderId="35" xfId="49" applyNumberFormat="1" applyFont="1" applyBorder="1" applyAlignment="1">
      <alignment horizontal="center" vertical="center"/>
    </xf>
    <xf numFmtId="38" fontId="7" fillId="0" borderId="37" xfId="49" applyFont="1" applyBorder="1" applyAlignment="1">
      <alignment horizontal="center" vertical="center"/>
    </xf>
    <xf numFmtId="40" fontId="7" fillId="0" borderId="37" xfId="49" applyNumberFormat="1" applyFont="1" applyBorder="1" applyAlignment="1">
      <alignment horizontal="center" vertical="center"/>
    </xf>
    <xf numFmtId="38" fontId="7" fillId="0" borderId="38" xfId="49" applyFont="1" applyBorder="1" applyAlignment="1">
      <alignment horizontal="center" vertical="center"/>
    </xf>
    <xf numFmtId="38" fontId="7" fillId="0" borderId="39" xfId="49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7" fillId="0" borderId="40" xfId="49" applyFont="1" applyBorder="1" applyAlignment="1">
      <alignment horizontal="center" vertical="center"/>
    </xf>
    <xf numFmtId="40" fontId="7" fillId="0" borderId="36" xfId="49" applyNumberFormat="1" applyFont="1" applyBorder="1" applyAlignment="1">
      <alignment horizontal="center" vertical="center"/>
    </xf>
    <xf numFmtId="38" fontId="7" fillId="0" borderId="21" xfId="49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40" fontId="7" fillId="0" borderId="17" xfId="49" applyNumberFormat="1" applyFont="1" applyBorder="1" applyAlignment="1">
      <alignment horizontal="center" vertical="center"/>
    </xf>
    <xf numFmtId="40" fontId="7" fillId="0" borderId="38" xfId="49" applyNumberFormat="1" applyFont="1" applyBorder="1" applyAlignment="1">
      <alignment horizontal="center" vertical="center"/>
    </xf>
    <xf numFmtId="40" fontId="7" fillId="0" borderId="40" xfId="49" applyNumberFormat="1" applyFont="1" applyBorder="1" applyAlignment="1">
      <alignment horizontal="center" vertical="center"/>
    </xf>
    <xf numFmtId="40" fontId="7" fillId="0" borderId="0" xfId="49" applyNumberFormat="1" applyFont="1" applyBorder="1" applyAlignment="1">
      <alignment horizontal="center" vertical="center"/>
    </xf>
    <xf numFmtId="38" fontId="7" fillId="0" borderId="41" xfId="49" applyFont="1" applyBorder="1" applyAlignment="1">
      <alignment horizontal="center" vertical="center"/>
    </xf>
    <xf numFmtId="38" fontId="7" fillId="0" borderId="42" xfId="49" applyFont="1" applyBorder="1" applyAlignment="1">
      <alignment horizontal="center" vertical="center"/>
    </xf>
    <xf numFmtId="38" fontId="7" fillId="0" borderId="43" xfId="49" applyFont="1" applyBorder="1" applyAlignment="1">
      <alignment horizontal="center" vertical="center"/>
    </xf>
    <xf numFmtId="38" fontId="7" fillId="0" borderId="44" xfId="49" applyFont="1" applyBorder="1" applyAlignment="1">
      <alignment horizontal="center" vertical="center"/>
    </xf>
    <xf numFmtId="40" fontId="7" fillId="0" borderId="41" xfId="49" applyNumberFormat="1" applyFont="1" applyBorder="1" applyAlignment="1">
      <alignment horizontal="center" vertical="center"/>
    </xf>
    <xf numFmtId="40" fontId="7" fillId="0" borderId="44" xfId="49" applyNumberFormat="1" applyFont="1" applyBorder="1" applyAlignment="1">
      <alignment horizontal="center" vertical="center"/>
    </xf>
    <xf numFmtId="40" fontId="7" fillId="0" borderId="45" xfId="49" applyNumberFormat="1" applyFont="1" applyBorder="1" applyAlignment="1">
      <alignment horizontal="center" vertical="center"/>
    </xf>
    <xf numFmtId="38" fontId="7" fillId="0" borderId="22" xfId="49" applyNumberFormat="1" applyFont="1" applyBorder="1" applyAlignment="1">
      <alignment horizontal="center" vertical="center"/>
    </xf>
    <xf numFmtId="38" fontId="7" fillId="0" borderId="46" xfId="49" applyFont="1" applyBorder="1" applyAlignment="1">
      <alignment horizontal="center" vertical="center"/>
    </xf>
    <xf numFmtId="38" fontId="7" fillId="0" borderId="47" xfId="49" applyFont="1" applyBorder="1" applyAlignment="1">
      <alignment horizontal="center" vertical="center"/>
    </xf>
    <xf numFmtId="40" fontId="7" fillId="0" borderId="46" xfId="49" applyNumberFormat="1" applyFont="1" applyBorder="1" applyAlignment="1">
      <alignment horizontal="center" vertical="center"/>
    </xf>
    <xf numFmtId="40" fontId="7" fillId="0" borderId="47" xfId="49" applyNumberFormat="1" applyFont="1" applyBorder="1" applyAlignment="1">
      <alignment horizontal="center" vertical="center"/>
    </xf>
    <xf numFmtId="38" fontId="7" fillId="0" borderId="45" xfId="49" applyFont="1" applyBorder="1" applyAlignment="1">
      <alignment horizontal="center" vertical="center"/>
    </xf>
    <xf numFmtId="40" fontId="7" fillId="0" borderId="48" xfId="49" applyNumberFormat="1" applyFont="1" applyBorder="1" applyAlignment="1">
      <alignment horizontal="center" vertical="center"/>
    </xf>
    <xf numFmtId="38" fontId="7" fillId="0" borderId="35" xfId="49" applyFont="1" applyFill="1" applyBorder="1" applyAlignment="1">
      <alignment horizontal="center" vertical="center"/>
    </xf>
    <xf numFmtId="38" fontId="7" fillId="0" borderId="28" xfId="49" applyFont="1" applyFill="1" applyBorder="1" applyAlignment="1">
      <alignment horizontal="center" vertical="center"/>
    </xf>
    <xf numFmtId="38" fontId="7" fillId="0" borderId="37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40" fontId="7" fillId="0" borderId="35" xfId="49" applyNumberFormat="1" applyFont="1" applyFill="1" applyBorder="1" applyAlignment="1">
      <alignment horizontal="center" vertical="center"/>
    </xf>
    <xf numFmtId="40" fontId="7" fillId="0" borderId="29" xfId="49" applyNumberFormat="1" applyFont="1" applyFill="1" applyBorder="1" applyAlignment="1">
      <alignment horizontal="center" vertical="center"/>
    </xf>
    <xf numFmtId="40" fontId="7" fillId="0" borderId="37" xfId="49" applyNumberFormat="1" applyFont="1" applyFill="1" applyBorder="1" applyAlignment="1">
      <alignment horizontal="center" vertical="center"/>
    </xf>
    <xf numFmtId="38" fontId="7" fillId="0" borderId="18" xfId="49" applyNumberFormat="1" applyFont="1" applyFill="1" applyBorder="1" applyAlignment="1">
      <alignment horizontal="center" vertical="center"/>
    </xf>
    <xf numFmtId="38" fontId="7" fillId="0" borderId="49" xfId="49" applyNumberFormat="1" applyFont="1" applyFill="1" applyBorder="1" applyAlignment="1">
      <alignment horizontal="center" vertical="center"/>
    </xf>
    <xf numFmtId="38" fontId="7" fillId="0" borderId="41" xfId="49" applyFont="1" applyFill="1" applyBorder="1" applyAlignment="1">
      <alignment horizontal="center" vertical="center"/>
    </xf>
    <xf numFmtId="38" fontId="7" fillId="0" borderId="42" xfId="49" applyFont="1" applyFill="1" applyBorder="1" applyAlignment="1">
      <alignment horizontal="center" vertical="center"/>
    </xf>
    <xf numFmtId="38" fontId="7" fillId="0" borderId="43" xfId="49" applyFont="1" applyFill="1" applyBorder="1" applyAlignment="1">
      <alignment horizontal="center" vertical="center"/>
    </xf>
    <xf numFmtId="38" fontId="7" fillId="0" borderId="44" xfId="49" applyFont="1" applyFill="1" applyBorder="1" applyAlignment="1">
      <alignment horizontal="center" vertical="center"/>
    </xf>
    <xf numFmtId="40" fontId="7" fillId="0" borderId="41" xfId="49" applyNumberFormat="1" applyFont="1" applyFill="1" applyBorder="1" applyAlignment="1">
      <alignment horizontal="center" vertical="center"/>
    </xf>
    <xf numFmtId="40" fontId="7" fillId="0" borderId="44" xfId="49" applyNumberFormat="1" applyFont="1" applyFill="1" applyBorder="1" applyAlignment="1">
      <alignment horizontal="center" vertical="center"/>
    </xf>
    <xf numFmtId="40" fontId="7" fillId="0" borderId="43" xfId="49" applyNumberFormat="1" applyFont="1" applyFill="1" applyBorder="1" applyAlignment="1">
      <alignment horizontal="center" vertical="center"/>
    </xf>
    <xf numFmtId="38" fontId="7" fillId="0" borderId="22" xfId="49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6" fillId="0" borderId="0" xfId="0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40" fontId="7" fillId="0" borderId="36" xfId="49" applyNumberFormat="1" applyFont="1" applyFill="1" applyBorder="1" applyAlignment="1">
      <alignment horizontal="center" vertical="center"/>
    </xf>
    <xf numFmtId="38" fontId="7" fillId="0" borderId="50" xfId="49" applyFont="1" applyBorder="1" applyAlignment="1">
      <alignment horizontal="center" vertical="center"/>
    </xf>
    <xf numFmtId="38" fontId="7" fillId="0" borderId="51" xfId="49" applyFont="1" applyBorder="1" applyAlignment="1">
      <alignment horizontal="center" vertical="center"/>
    </xf>
    <xf numFmtId="38" fontId="7" fillId="0" borderId="52" xfId="49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38" fontId="7" fillId="0" borderId="23" xfId="49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7" fillId="0" borderId="54" xfId="49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zoomScalePageLayoutView="0" workbookViewId="0" topLeftCell="A1">
      <pane ySplit="3" topLeftCell="A49" activePane="bottomLeft" state="frozen"/>
      <selection pane="topLeft" activeCell="A1" sqref="A1"/>
      <selection pane="bottomLeft" activeCell="A1" sqref="A1"/>
    </sheetView>
  </sheetViews>
  <sheetFormatPr defaultColWidth="8.6328125" defaultRowHeight="16.5"/>
  <cols>
    <col min="1" max="1" width="9.99609375" style="0" customWidth="1"/>
    <col min="2" max="2" width="11.6328125" style="1" customWidth="1"/>
    <col min="3" max="12" width="8.8125" style="0" customWidth="1"/>
  </cols>
  <sheetData>
    <row r="1" spans="1:12" ht="19.5" thickBot="1">
      <c r="A1" s="104" t="s">
        <v>39</v>
      </c>
      <c r="B1" s="2"/>
      <c r="C1" s="3"/>
      <c r="D1" s="3"/>
      <c r="E1" s="3"/>
      <c r="F1" s="3"/>
      <c r="G1" s="3"/>
      <c r="H1" s="3"/>
      <c r="I1" s="3"/>
      <c r="J1" s="3"/>
      <c r="K1" s="3"/>
      <c r="L1" s="103" t="s">
        <v>57</v>
      </c>
    </row>
    <row r="2" spans="1:12" ht="30" customHeight="1" thickBot="1">
      <c r="A2" s="128" t="s">
        <v>20</v>
      </c>
      <c r="B2" s="128" t="s">
        <v>1</v>
      </c>
      <c r="C2" s="116" t="s">
        <v>65</v>
      </c>
      <c r="D2" s="117"/>
      <c r="E2" s="118"/>
      <c r="F2" s="116" t="s">
        <v>66</v>
      </c>
      <c r="G2" s="117"/>
      <c r="H2" s="118"/>
      <c r="I2" s="116" t="s">
        <v>67</v>
      </c>
      <c r="J2" s="117"/>
      <c r="K2" s="118"/>
      <c r="L2" s="4" t="s">
        <v>0</v>
      </c>
    </row>
    <row r="3" spans="1:12" ht="30" customHeight="1" thickBot="1">
      <c r="A3" s="129"/>
      <c r="B3" s="129"/>
      <c r="C3" s="5" t="s">
        <v>21</v>
      </c>
      <c r="D3" s="8" t="s">
        <v>22</v>
      </c>
      <c r="E3" s="6" t="s">
        <v>23</v>
      </c>
      <c r="F3" s="5" t="s">
        <v>24</v>
      </c>
      <c r="G3" s="8" t="s">
        <v>22</v>
      </c>
      <c r="H3" s="6" t="s">
        <v>25</v>
      </c>
      <c r="I3" s="5" t="s">
        <v>26</v>
      </c>
      <c r="J3" s="8" t="s">
        <v>22</v>
      </c>
      <c r="K3" s="7" t="s">
        <v>23</v>
      </c>
      <c r="L3" s="26" t="s">
        <v>2</v>
      </c>
    </row>
    <row r="4" spans="1:12" ht="30" customHeight="1">
      <c r="A4" s="9" t="s">
        <v>16</v>
      </c>
      <c r="B4" s="10" t="s">
        <v>3</v>
      </c>
      <c r="C4" s="27">
        <f>D4+E4</f>
        <v>54094</v>
      </c>
      <c r="D4" s="28">
        <v>24983</v>
      </c>
      <c r="E4" s="29">
        <v>29111</v>
      </c>
      <c r="F4" s="27">
        <f>G4+H4</f>
        <v>33673</v>
      </c>
      <c r="G4" s="28">
        <v>15608</v>
      </c>
      <c r="H4" s="29">
        <v>18065</v>
      </c>
      <c r="I4" s="30">
        <f aca="true" t="shared" si="0" ref="I4:K6">F4/C4*100</f>
        <v>62.24904795356232</v>
      </c>
      <c r="J4" s="31">
        <f t="shared" si="0"/>
        <v>62.47448264820078</v>
      </c>
      <c r="K4" s="32">
        <f t="shared" si="0"/>
        <v>62.055580364810545</v>
      </c>
      <c r="L4" s="33">
        <v>33269</v>
      </c>
    </row>
    <row r="5" spans="1:12" ht="30" customHeight="1">
      <c r="A5" s="11" t="s">
        <v>4</v>
      </c>
      <c r="B5" s="12" t="s">
        <v>5</v>
      </c>
      <c r="C5" s="34">
        <f>D5+E5</f>
        <v>54791</v>
      </c>
      <c r="D5" s="35">
        <v>25290</v>
      </c>
      <c r="E5" s="36">
        <v>29501</v>
      </c>
      <c r="F5" s="34">
        <f>G5+H5</f>
        <v>33803</v>
      </c>
      <c r="G5" s="35">
        <v>15775</v>
      </c>
      <c r="H5" s="36">
        <v>18028</v>
      </c>
      <c r="I5" s="37">
        <f t="shared" si="0"/>
        <v>61.69443886769726</v>
      </c>
      <c r="J5" s="38">
        <f t="shared" si="0"/>
        <v>62.37643337287465</v>
      </c>
      <c r="K5" s="39">
        <f t="shared" si="0"/>
        <v>61.10979288837667</v>
      </c>
      <c r="L5" s="40">
        <v>32511</v>
      </c>
    </row>
    <row r="6" spans="1:12" ht="30" customHeight="1">
      <c r="A6" s="11" t="s">
        <v>15</v>
      </c>
      <c r="B6" s="12" t="s">
        <v>6</v>
      </c>
      <c r="C6" s="34">
        <f>D6+E6</f>
        <v>54728</v>
      </c>
      <c r="D6" s="35">
        <v>25251</v>
      </c>
      <c r="E6" s="36">
        <v>29477</v>
      </c>
      <c r="F6" s="34">
        <f>G6+H6</f>
        <v>41797</v>
      </c>
      <c r="G6" s="35">
        <v>19033</v>
      </c>
      <c r="H6" s="36">
        <v>22764</v>
      </c>
      <c r="I6" s="37">
        <f t="shared" si="0"/>
        <v>76.37224090045315</v>
      </c>
      <c r="J6" s="38">
        <f t="shared" si="0"/>
        <v>75.3752326640529</v>
      </c>
      <c r="K6" s="39">
        <f t="shared" si="0"/>
        <v>77.22631203989552</v>
      </c>
      <c r="L6" s="40">
        <v>41399</v>
      </c>
    </row>
    <row r="7" spans="1:12" ht="30" customHeight="1">
      <c r="A7" s="11" t="s">
        <v>14</v>
      </c>
      <c r="B7" s="12" t="s">
        <v>7</v>
      </c>
      <c r="C7" s="119" t="s">
        <v>8</v>
      </c>
      <c r="D7" s="120"/>
      <c r="E7" s="121"/>
      <c r="F7" s="119" t="s">
        <v>8</v>
      </c>
      <c r="G7" s="120"/>
      <c r="H7" s="121"/>
      <c r="I7" s="119" t="s">
        <v>8</v>
      </c>
      <c r="J7" s="120"/>
      <c r="K7" s="121"/>
      <c r="L7" s="41"/>
    </row>
    <row r="8" spans="1:12" ht="30" customHeight="1">
      <c r="A8" s="11" t="s">
        <v>13</v>
      </c>
      <c r="B8" s="12" t="s">
        <v>7</v>
      </c>
      <c r="C8" s="34">
        <f>D8+E8</f>
        <v>54116</v>
      </c>
      <c r="D8" s="35">
        <v>24937</v>
      </c>
      <c r="E8" s="36">
        <v>29179</v>
      </c>
      <c r="F8" s="34">
        <f>G8+H8</f>
        <v>41759</v>
      </c>
      <c r="G8" s="35">
        <v>18868</v>
      </c>
      <c r="H8" s="36">
        <v>22891</v>
      </c>
      <c r="I8" s="37">
        <f aca="true" t="shared" si="1" ref="I8:K16">F8/C8*100</f>
        <v>77.16571808707221</v>
      </c>
      <c r="J8" s="38">
        <f t="shared" si="1"/>
        <v>75.66266992821912</v>
      </c>
      <c r="K8" s="39">
        <f t="shared" si="1"/>
        <v>78.45025532060728</v>
      </c>
      <c r="L8" s="40">
        <v>41421</v>
      </c>
    </row>
    <row r="9" spans="1:12" ht="30" customHeight="1">
      <c r="A9" s="11" t="s">
        <v>9</v>
      </c>
      <c r="B9" s="12" t="s">
        <v>10</v>
      </c>
      <c r="C9" s="34">
        <f>D9+E9</f>
        <v>54767</v>
      </c>
      <c r="D9" s="35">
        <v>25269</v>
      </c>
      <c r="E9" s="36">
        <v>29498</v>
      </c>
      <c r="F9" s="34">
        <f>G9+H9</f>
        <v>38973</v>
      </c>
      <c r="G9" s="35">
        <v>18198</v>
      </c>
      <c r="H9" s="36">
        <v>20775</v>
      </c>
      <c r="I9" s="37">
        <f t="shared" si="1"/>
        <v>71.16146584622126</v>
      </c>
      <c r="J9" s="38">
        <f t="shared" si="1"/>
        <v>72.01709604653924</v>
      </c>
      <c r="K9" s="39">
        <f t="shared" si="1"/>
        <v>70.42850362736456</v>
      </c>
      <c r="L9" s="40">
        <v>38307</v>
      </c>
    </row>
    <row r="10" spans="1:12" ht="30" customHeight="1">
      <c r="A10" s="11" t="s">
        <v>16</v>
      </c>
      <c r="B10" s="12" t="s">
        <v>11</v>
      </c>
      <c r="C10" s="34">
        <f>D10+E10</f>
        <v>54381</v>
      </c>
      <c r="D10" s="35">
        <v>25039</v>
      </c>
      <c r="E10" s="36">
        <v>29342</v>
      </c>
      <c r="F10" s="34">
        <f>G10+H10</f>
        <v>37354</v>
      </c>
      <c r="G10" s="35">
        <v>17195</v>
      </c>
      <c r="H10" s="36">
        <v>20159</v>
      </c>
      <c r="I10" s="37">
        <f t="shared" si="1"/>
        <v>68.68943197072507</v>
      </c>
      <c r="J10" s="38">
        <f t="shared" si="1"/>
        <v>68.67287032229721</v>
      </c>
      <c r="K10" s="39">
        <f t="shared" si="1"/>
        <v>68.70356485583805</v>
      </c>
      <c r="L10" s="40">
        <v>37106</v>
      </c>
    </row>
    <row r="11" spans="1:12" ht="30" customHeight="1">
      <c r="A11" s="12" t="s">
        <v>4</v>
      </c>
      <c r="B11" s="12" t="s">
        <v>12</v>
      </c>
      <c r="C11" s="34">
        <f>D11+E11</f>
        <v>54919</v>
      </c>
      <c r="D11" s="35">
        <v>25345</v>
      </c>
      <c r="E11" s="36">
        <v>29574</v>
      </c>
      <c r="F11" s="34">
        <f>G11+H11</f>
        <v>33226</v>
      </c>
      <c r="G11" s="35">
        <v>15455</v>
      </c>
      <c r="H11" s="36">
        <v>17771</v>
      </c>
      <c r="I11" s="37">
        <f t="shared" si="1"/>
        <v>60.500009104317265</v>
      </c>
      <c r="J11" s="38">
        <f t="shared" si="1"/>
        <v>60.97849674492011</v>
      </c>
      <c r="K11" s="39">
        <f t="shared" si="1"/>
        <v>60.089943869615205</v>
      </c>
      <c r="L11" s="40">
        <v>32157</v>
      </c>
    </row>
    <row r="12" spans="1:12" ht="30" customHeight="1">
      <c r="A12" s="13" t="s">
        <v>15</v>
      </c>
      <c r="B12" s="14" t="s">
        <v>17</v>
      </c>
      <c r="C12" s="42">
        <v>53891</v>
      </c>
      <c r="D12" s="43">
        <v>24798</v>
      </c>
      <c r="E12" s="44">
        <v>29093</v>
      </c>
      <c r="F12" s="42">
        <v>39425</v>
      </c>
      <c r="G12" s="43">
        <v>17949</v>
      </c>
      <c r="H12" s="44">
        <v>21476</v>
      </c>
      <c r="I12" s="45">
        <f t="shared" si="1"/>
        <v>73.15692787292869</v>
      </c>
      <c r="J12" s="46">
        <f t="shared" si="1"/>
        <v>72.38083716428744</v>
      </c>
      <c r="K12" s="47">
        <f t="shared" si="1"/>
        <v>73.81844429931598</v>
      </c>
      <c r="L12" s="48">
        <v>39102</v>
      </c>
    </row>
    <row r="13" spans="1:12" ht="30" customHeight="1">
      <c r="A13" s="11" t="s">
        <v>14</v>
      </c>
      <c r="B13" s="15" t="s">
        <v>18</v>
      </c>
      <c r="C13" s="34">
        <v>53844</v>
      </c>
      <c r="D13" s="35">
        <v>24763</v>
      </c>
      <c r="E13" s="36">
        <v>29081</v>
      </c>
      <c r="F13" s="34">
        <v>41617</v>
      </c>
      <c r="G13" s="35">
        <v>18795</v>
      </c>
      <c r="H13" s="36">
        <v>22822</v>
      </c>
      <c r="I13" s="37">
        <f t="shared" si="1"/>
        <v>77.2918059579526</v>
      </c>
      <c r="J13" s="38">
        <f t="shared" si="1"/>
        <v>75.89952752089812</v>
      </c>
      <c r="K13" s="39">
        <f t="shared" si="1"/>
        <v>78.47735634950655</v>
      </c>
      <c r="L13" s="40">
        <v>41132</v>
      </c>
    </row>
    <row r="14" spans="1:12" ht="30" customHeight="1">
      <c r="A14" s="12" t="s">
        <v>13</v>
      </c>
      <c r="B14" s="12" t="s">
        <v>18</v>
      </c>
      <c r="C14" s="49">
        <v>53844</v>
      </c>
      <c r="D14" s="34">
        <v>24763</v>
      </c>
      <c r="E14" s="50">
        <v>29081</v>
      </c>
      <c r="F14" s="49">
        <v>41612</v>
      </c>
      <c r="G14" s="35">
        <v>18793</v>
      </c>
      <c r="H14" s="50">
        <v>22819</v>
      </c>
      <c r="I14" s="51">
        <f t="shared" si="1"/>
        <v>77.28251987222346</v>
      </c>
      <c r="J14" s="38">
        <f t="shared" si="1"/>
        <v>75.89145095505391</v>
      </c>
      <c r="K14" s="39">
        <f t="shared" si="1"/>
        <v>78.46704033561431</v>
      </c>
      <c r="L14" s="40">
        <v>41033</v>
      </c>
    </row>
    <row r="15" spans="1:12" ht="30" customHeight="1">
      <c r="A15" s="12" t="s">
        <v>9</v>
      </c>
      <c r="B15" s="12" t="s">
        <v>19</v>
      </c>
      <c r="C15" s="49">
        <v>54442</v>
      </c>
      <c r="D15" s="35">
        <v>25073</v>
      </c>
      <c r="E15" s="34">
        <v>29369</v>
      </c>
      <c r="F15" s="49">
        <v>34697</v>
      </c>
      <c r="G15" s="35">
        <v>16248</v>
      </c>
      <c r="H15" s="34">
        <v>18449</v>
      </c>
      <c r="I15" s="51">
        <f t="shared" si="1"/>
        <v>63.73204511222953</v>
      </c>
      <c r="J15" s="38">
        <f t="shared" si="1"/>
        <v>64.80277589438839</v>
      </c>
      <c r="K15" s="37">
        <f t="shared" si="1"/>
        <v>62.81793728080629</v>
      </c>
      <c r="L15" s="40">
        <v>34031</v>
      </c>
    </row>
    <row r="16" spans="1:12" ht="30" customHeight="1">
      <c r="A16" s="12" t="s">
        <v>4</v>
      </c>
      <c r="B16" s="12" t="s">
        <v>54</v>
      </c>
      <c r="C16" s="49">
        <v>54382</v>
      </c>
      <c r="D16" s="34">
        <v>25018</v>
      </c>
      <c r="E16" s="52">
        <v>29364</v>
      </c>
      <c r="F16" s="49">
        <v>34542</v>
      </c>
      <c r="G16" s="35">
        <v>16141</v>
      </c>
      <c r="H16" s="52">
        <v>18401</v>
      </c>
      <c r="I16" s="51">
        <f t="shared" si="1"/>
        <v>63.51734029642161</v>
      </c>
      <c r="J16" s="38">
        <f t="shared" si="1"/>
        <v>64.51754736589656</v>
      </c>
      <c r="K16" s="53">
        <f t="shared" si="1"/>
        <v>62.665168233210736</v>
      </c>
      <c r="L16" s="40">
        <v>34040</v>
      </c>
    </row>
    <row r="17" spans="1:12" ht="30" customHeight="1">
      <c r="A17" s="16" t="s">
        <v>16</v>
      </c>
      <c r="B17" s="12" t="s">
        <v>55</v>
      </c>
      <c r="C17" s="54">
        <v>53385</v>
      </c>
      <c r="D17" s="55">
        <v>24511</v>
      </c>
      <c r="E17" s="56">
        <v>28874</v>
      </c>
      <c r="F17" s="54">
        <v>28514</v>
      </c>
      <c r="G17" s="57">
        <v>13220</v>
      </c>
      <c r="H17" s="56">
        <v>15294</v>
      </c>
      <c r="I17" s="51">
        <v>53.41</v>
      </c>
      <c r="J17" s="38">
        <f>G17/D17*100</f>
        <v>53.934967973562884</v>
      </c>
      <c r="K17" s="58">
        <f>H17/E17*100</f>
        <v>52.968068158204616</v>
      </c>
      <c r="L17" s="59">
        <v>28197</v>
      </c>
    </row>
    <row r="18" spans="1:12" ht="30" customHeight="1">
      <c r="A18" s="12" t="s">
        <v>9</v>
      </c>
      <c r="B18" s="12" t="s">
        <v>56</v>
      </c>
      <c r="C18" s="49">
        <v>70077</v>
      </c>
      <c r="D18" s="34">
        <v>32300</v>
      </c>
      <c r="E18" s="50">
        <v>37777</v>
      </c>
      <c r="F18" s="60">
        <v>47802</v>
      </c>
      <c r="G18" s="61">
        <v>22375</v>
      </c>
      <c r="H18" s="62">
        <v>25427</v>
      </c>
      <c r="I18" s="63">
        <v>68.21</v>
      </c>
      <c r="J18" s="38">
        <v>69.27</v>
      </c>
      <c r="K18" s="58">
        <v>67.31</v>
      </c>
      <c r="L18" s="40">
        <v>47198</v>
      </c>
    </row>
    <row r="19" spans="1:12" ht="30" customHeight="1">
      <c r="A19" s="13" t="s">
        <v>15</v>
      </c>
      <c r="B19" s="14" t="s">
        <v>27</v>
      </c>
      <c r="C19" s="42">
        <v>68564</v>
      </c>
      <c r="D19" s="43">
        <v>31501</v>
      </c>
      <c r="E19" s="44">
        <v>37063</v>
      </c>
      <c r="F19" s="42">
        <v>48340</v>
      </c>
      <c r="G19" s="43">
        <v>22109</v>
      </c>
      <c r="H19" s="44">
        <v>26231</v>
      </c>
      <c r="I19" s="45">
        <f>F19/C19*100</f>
        <v>70.50347120938102</v>
      </c>
      <c r="J19" s="46">
        <f>G19/D19*100</f>
        <v>70.18507348973048</v>
      </c>
      <c r="K19" s="47">
        <f>H19/E19*100</f>
        <v>70.7740873647573</v>
      </c>
      <c r="L19" s="48">
        <v>47902</v>
      </c>
    </row>
    <row r="20" spans="1:12" ht="30" customHeight="1">
      <c r="A20" s="11" t="s">
        <v>14</v>
      </c>
      <c r="B20" s="15" t="s">
        <v>28</v>
      </c>
      <c r="C20" s="119" t="s">
        <v>8</v>
      </c>
      <c r="D20" s="120"/>
      <c r="E20" s="121"/>
      <c r="F20" s="119" t="s">
        <v>8</v>
      </c>
      <c r="G20" s="120"/>
      <c r="H20" s="121"/>
      <c r="I20" s="119" t="s">
        <v>8</v>
      </c>
      <c r="J20" s="120"/>
      <c r="K20" s="121"/>
      <c r="L20" s="41"/>
    </row>
    <row r="21" spans="1:12" ht="30" customHeight="1">
      <c r="A21" s="12" t="s">
        <v>13</v>
      </c>
      <c r="B21" s="12" t="s">
        <v>28</v>
      </c>
      <c r="C21" s="49">
        <v>68510</v>
      </c>
      <c r="D21" s="34">
        <v>31463</v>
      </c>
      <c r="E21" s="50">
        <v>37047</v>
      </c>
      <c r="F21" s="49">
        <v>52899</v>
      </c>
      <c r="G21" s="35">
        <v>23994</v>
      </c>
      <c r="H21" s="50">
        <v>28905</v>
      </c>
      <c r="I21" s="51">
        <f aca="true" t="shared" si="2" ref="I21:K33">F21/C21*100</f>
        <v>77.21354546781491</v>
      </c>
      <c r="J21" s="38">
        <f t="shared" si="2"/>
        <v>76.26100498998824</v>
      </c>
      <c r="K21" s="39">
        <f t="shared" si="2"/>
        <v>78.02251194428699</v>
      </c>
      <c r="L21" s="40">
        <v>52443</v>
      </c>
    </row>
    <row r="22" spans="1:12" ht="30" customHeight="1">
      <c r="A22" s="17" t="s">
        <v>59</v>
      </c>
      <c r="B22" s="12" t="s">
        <v>29</v>
      </c>
      <c r="C22" s="49">
        <v>68985</v>
      </c>
      <c r="D22" s="34">
        <v>31730</v>
      </c>
      <c r="E22" s="52">
        <v>37255</v>
      </c>
      <c r="F22" s="49">
        <v>45995</v>
      </c>
      <c r="G22" s="35">
        <v>21481</v>
      </c>
      <c r="H22" s="52">
        <v>24514</v>
      </c>
      <c r="I22" s="51">
        <f t="shared" si="2"/>
        <v>66.6739146191201</v>
      </c>
      <c r="J22" s="38">
        <f t="shared" si="2"/>
        <v>67.69933816577371</v>
      </c>
      <c r="K22" s="53">
        <f t="shared" si="2"/>
        <v>65.80056368272716</v>
      </c>
      <c r="L22" s="40">
        <v>45443</v>
      </c>
    </row>
    <row r="23" spans="1:12" ht="30" customHeight="1">
      <c r="A23" s="18" t="s">
        <v>58</v>
      </c>
      <c r="B23" s="16" t="s">
        <v>29</v>
      </c>
      <c r="C23" s="54">
        <v>68985</v>
      </c>
      <c r="D23" s="55">
        <v>31730</v>
      </c>
      <c r="E23" s="56">
        <v>37255</v>
      </c>
      <c r="F23" s="54">
        <v>45988</v>
      </c>
      <c r="G23" s="57">
        <v>21476</v>
      </c>
      <c r="H23" s="56">
        <v>24512</v>
      </c>
      <c r="I23" s="64">
        <f t="shared" si="2"/>
        <v>66.6637674856853</v>
      </c>
      <c r="J23" s="65">
        <f t="shared" si="2"/>
        <v>67.68358020800504</v>
      </c>
      <c r="K23" s="66">
        <f t="shared" si="2"/>
        <v>65.79519527580192</v>
      </c>
      <c r="L23" s="59">
        <v>43751</v>
      </c>
    </row>
    <row r="24" spans="1:12" ht="30" customHeight="1">
      <c r="A24" s="19" t="s">
        <v>16</v>
      </c>
      <c r="B24" s="19" t="s">
        <v>30</v>
      </c>
      <c r="C24" s="67">
        <v>67287</v>
      </c>
      <c r="D24" s="68">
        <v>30873</v>
      </c>
      <c r="E24" s="69">
        <v>36414</v>
      </c>
      <c r="F24" s="67">
        <v>44760</v>
      </c>
      <c r="G24" s="70">
        <v>20806</v>
      </c>
      <c r="H24" s="69">
        <v>23954</v>
      </c>
      <c r="I24" s="71">
        <f t="shared" si="2"/>
        <v>66.52102189130143</v>
      </c>
      <c r="J24" s="72">
        <f t="shared" si="2"/>
        <v>67.39221973893046</v>
      </c>
      <c r="K24" s="73">
        <f t="shared" si="2"/>
        <v>65.78239138792772</v>
      </c>
      <c r="L24" s="74">
        <v>44567</v>
      </c>
    </row>
    <row r="25" spans="1:12" ht="30" customHeight="1">
      <c r="A25" s="17" t="s">
        <v>61</v>
      </c>
      <c r="B25" s="12" t="s">
        <v>31</v>
      </c>
      <c r="C25" s="49">
        <v>67714</v>
      </c>
      <c r="D25" s="34">
        <v>31123</v>
      </c>
      <c r="E25" s="52">
        <v>36591</v>
      </c>
      <c r="F25" s="49">
        <v>50310</v>
      </c>
      <c r="G25" s="35">
        <v>23551</v>
      </c>
      <c r="H25" s="52">
        <v>26759</v>
      </c>
      <c r="I25" s="51">
        <f t="shared" si="2"/>
        <v>74.29778184718079</v>
      </c>
      <c r="J25" s="38">
        <f t="shared" si="2"/>
        <v>75.6707258297722</v>
      </c>
      <c r="K25" s="53">
        <f t="shared" si="2"/>
        <v>73.13000464595119</v>
      </c>
      <c r="L25" s="40">
        <v>49640</v>
      </c>
    </row>
    <row r="26" spans="1:12" ht="30" customHeight="1">
      <c r="A26" s="17" t="s">
        <v>60</v>
      </c>
      <c r="B26" s="12" t="s">
        <v>32</v>
      </c>
      <c r="C26" s="49">
        <v>67714</v>
      </c>
      <c r="D26" s="34">
        <v>31123</v>
      </c>
      <c r="E26" s="52">
        <v>36591</v>
      </c>
      <c r="F26" s="49">
        <v>50309</v>
      </c>
      <c r="G26" s="35">
        <v>23550</v>
      </c>
      <c r="H26" s="52">
        <v>26759</v>
      </c>
      <c r="I26" s="51">
        <f t="shared" si="2"/>
        <v>74.29630504770063</v>
      </c>
      <c r="J26" s="38">
        <f t="shared" si="2"/>
        <v>75.66751277190502</v>
      </c>
      <c r="K26" s="53">
        <f t="shared" si="2"/>
        <v>73.13000464595119</v>
      </c>
      <c r="L26" s="40">
        <v>48378</v>
      </c>
    </row>
    <row r="27" spans="1:12" ht="30" customHeight="1">
      <c r="A27" s="20" t="s">
        <v>59</v>
      </c>
      <c r="B27" s="14" t="s">
        <v>33</v>
      </c>
      <c r="C27" s="75">
        <v>67263</v>
      </c>
      <c r="D27" s="42">
        <v>30892</v>
      </c>
      <c r="E27" s="76">
        <v>36371</v>
      </c>
      <c r="F27" s="75">
        <v>43816</v>
      </c>
      <c r="G27" s="43">
        <v>20599</v>
      </c>
      <c r="H27" s="76">
        <v>23217</v>
      </c>
      <c r="I27" s="77">
        <f t="shared" si="2"/>
        <v>65.14131097334345</v>
      </c>
      <c r="J27" s="46">
        <f t="shared" si="2"/>
        <v>66.68069403081705</v>
      </c>
      <c r="K27" s="78">
        <f t="shared" si="2"/>
        <v>63.83382365071073</v>
      </c>
      <c r="L27" s="48">
        <v>42963</v>
      </c>
    </row>
    <row r="28" spans="1:12" ht="30" customHeight="1">
      <c r="A28" s="17" t="s">
        <v>58</v>
      </c>
      <c r="B28" s="12" t="s">
        <v>33</v>
      </c>
      <c r="C28" s="49">
        <v>67263</v>
      </c>
      <c r="D28" s="34">
        <v>30892</v>
      </c>
      <c r="E28" s="52">
        <v>36371</v>
      </c>
      <c r="F28" s="49">
        <v>43806</v>
      </c>
      <c r="G28" s="35">
        <v>20594</v>
      </c>
      <c r="H28" s="52">
        <v>23212</v>
      </c>
      <c r="I28" s="51">
        <f t="shared" si="2"/>
        <v>65.12644395878864</v>
      </c>
      <c r="J28" s="38">
        <f t="shared" si="2"/>
        <v>66.66450861064354</v>
      </c>
      <c r="K28" s="53">
        <f t="shared" si="2"/>
        <v>63.82007643452201</v>
      </c>
      <c r="L28" s="40">
        <v>41918</v>
      </c>
    </row>
    <row r="29" spans="1:12" ht="30" customHeight="1">
      <c r="A29" s="13" t="s">
        <v>15</v>
      </c>
      <c r="B29" s="14" t="s">
        <v>35</v>
      </c>
      <c r="C29" s="42">
        <v>66327</v>
      </c>
      <c r="D29" s="43">
        <v>30431</v>
      </c>
      <c r="E29" s="44">
        <v>35896</v>
      </c>
      <c r="F29" s="42">
        <v>41622</v>
      </c>
      <c r="G29" s="43">
        <v>19427</v>
      </c>
      <c r="H29" s="44">
        <v>22195</v>
      </c>
      <c r="I29" s="45">
        <f t="shared" si="2"/>
        <v>62.752725134560585</v>
      </c>
      <c r="J29" s="46">
        <f t="shared" si="2"/>
        <v>63.83950576714534</v>
      </c>
      <c r="K29" s="47">
        <f t="shared" si="2"/>
        <v>61.83140182750167</v>
      </c>
      <c r="L29" s="48">
        <v>41620</v>
      </c>
    </row>
    <row r="30" spans="1:12" ht="30" customHeight="1">
      <c r="A30" s="11" t="s">
        <v>14</v>
      </c>
      <c r="B30" s="15" t="s">
        <v>34</v>
      </c>
      <c r="C30" s="49">
        <v>66266</v>
      </c>
      <c r="D30" s="34">
        <v>30398</v>
      </c>
      <c r="E30" s="50">
        <v>35868</v>
      </c>
      <c r="F30" s="49">
        <v>49150</v>
      </c>
      <c r="G30" s="35">
        <v>22482</v>
      </c>
      <c r="H30" s="50">
        <v>26668</v>
      </c>
      <c r="I30" s="51">
        <f t="shared" si="2"/>
        <v>74.17076630549603</v>
      </c>
      <c r="J30" s="38">
        <f t="shared" si="2"/>
        <v>73.95881307980788</v>
      </c>
      <c r="K30" s="39">
        <f t="shared" si="2"/>
        <v>74.35039589606335</v>
      </c>
      <c r="L30" s="40">
        <v>49150</v>
      </c>
    </row>
    <row r="31" spans="1:12" ht="30" customHeight="1">
      <c r="A31" s="19" t="s">
        <v>13</v>
      </c>
      <c r="B31" s="19" t="s">
        <v>34</v>
      </c>
      <c r="C31" s="67">
        <v>66266</v>
      </c>
      <c r="D31" s="68">
        <v>30398</v>
      </c>
      <c r="E31" s="79">
        <v>35868</v>
      </c>
      <c r="F31" s="67">
        <v>49140</v>
      </c>
      <c r="G31" s="70">
        <v>22476</v>
      </c>
      <c r="H31" s="79">
        <v>26664</v>
      </c>
      <c r="I31" s="71">
        <f t="shared" si="2"/>
        <v>74.15567561041861</v>
      </c>
      <c r="J31" s="72">
        <f t="shared" si="2"/>
        <v>73.93907493914074</v>
      </c>
      <c r="K31" s="80">
        <f t="shared" si="2"/>
        <v>74.33924389427902</v>
      </c>
      <c r="L31" s="74">
        <v>49140</v>
      </c>
    </row>
    <row r="32" spans="1:12" ht="30" customHeight="1">
      <c r="A32" s="21" t="s">
        <v>61</v>
      </c>
      <c r="B32" s="22" t="s">
        <v>36</v>
      </c>
      <c r="C32" s="81">
        <v>65931</v>
      </c>
      <c r="D32" s="82">
        <v>30338</v>
      </c>
      <c r="E32" s="83">
        <v>35593</v>
      </c>
      <c r="F32" s="81">
        <v>42071</v>
      </c>
      <c r="G32" s="84">
        <v>20057</v>
      </c>
      <c r="H32" s="83">
        <v>22014</v>
      </c>
      <c r="I32" s="85">
        <f t="shared" si="2"/>
        <v>63.81065052858291</v>
      </c>
      <c r="J32" s="86">
        <f t="shared" si="2"/>
        <v>66.11180697475115</v>
      </c>
      <c r="K32" s="87">
        <f t="shared" si="2"/>
        <v>61.849240019104876</v>
      </c>
      <c r="L32" s="88">
        <v>41272</v>
      </c>
    </row>
    <row r="33" spans="1:12" ht="30" customHeight="1">
      <c r="A33" s="21" t="s">
        <v>60</v>
      </c>
      <c r="B33" s="22" t="s">
        <v>37</v>
      </c>
      <c r="C33" s="81">
        <v>65931</v>
      </c>
      <c r="D33" s="82">
        <v>30338</v>
      </c>
      <c r="E33" s="83">
        <v>35593</v>
      </c>
      <c r="F33" s="81">
        <v>42072</v>
      </c>
      <c r="G33" s="84">
        <v>20057</v>
      </c>
      <c r="H33" s="83">
        <v>22015</v>
      </c>
      <c r="I33" s="85">
        <f t="shared" si="2"/>
        <v>63.812167265777866</v>
      </c>
      <c r="J33" s="86">
        <f t="shared" si="2"/>
        <v>66.11180697475115</v>
      </c>
      <c r="K33" s="87">
        <f t="shared" si="2"/>
        <v>61.852049560306796</v>
      </c>
      <c r="L33" s="88">
        <v>40716</v>
      </c>
    </row>
    <row r="34" spans="1:12" ht="30" customHeight="1">
      <c r="A34" s="23" t="s">
        <v>16</v>
      </c>
      <c r="B34" s="23" t="s">
        <v>38</v>
      </c>
      <c r="C34" s="125" t="s">
        <v>8</v>
      </c>
      <c r="D34" s="126"/>
      <c r="E34" s="127"/>
      <c r="F34" s="125" t="s">
        <v>8</v>
      </c>
      <c r="G34" s="126"/>
      <c r="H34" s="127"/>
      <c r="I34" s="125" t="s">
        <v>8</v>
      </c>
      <c r="J34" s="126"/>
      <c r="K34" s="127"/>
      <c r="L34" s="89"/>
    </row>
    <row r="35" spans="1:12" ht="30" customHeight="1">
      <c r="A35" s="21" t="s">
        <v>64</v>
      </c>
      <c r="B35" s="22" t="s">
        <v>40</v>
      </c>
      <c r="C35" s="81">
        <f>SUM(D35:E35)</f>
        <v>65604</v>
      </c>
      <c r="D35" s="82">
        <v>30178</v>
      </c>
      <c r="E35" s="83">
        <v>35426</v>
      </c>
      <c r="F35" s="81">
        <f>SUM(G35:H35)</f>
        <v>36623</v>
      </c>
      <c r="G35" s="84">
        <v>17413</v>
      </c>
      <c r="H35" s="83">
        <v>19210</v>
      </c>
      <c r="I35" s="85">
        <f>F35/C35*100</f>
        <v>55.82433997926955</v>
      </c>
      <c r="J35" s="86">
        <f>G35/D35*100</f>
        <v>57.7009742196302</v>
      </c>
      <c r="K35" s="87">
        <f>H35/E35*100</f>
        <v>54.225709930559475</v>
      </c>
      <c r="L35" s="88">
        <v>35867</v>
      </c>
    </row>
    <row r="36" spans="1:12" ht="30" customHeight="1">
      <c r="A36" s="24" t="s">
        <v>62</v>
      </c>
      <c r="B36" s="23" t="s">
        <v>41</v>
      </c>
      <c r="C36" s="90">
        <v>65604</v>
      </c>
      <c r="D36" s="91">
        <v>30178</v>
      </c>
      <c r="E36" s="92">
        <v>35426</v>
      </c>
      <c r="F36" s="90">
        <v>36620</v>
      </c>
      <c r="G36" s="93">
        <v>17410</v>
      </c>
      <c r="H36" s="92">
        <v>19210</v>
      </c>
      <c r="I36" s="94">
        <v>55.81976708737272</v>
      </c>
      <c r="J36" s="95">
        <v>57.691033202995555</v>
      </c>
      <c r="K36" s="96">
        <v>54.225709930559475</v>
      </c>
      <c r="L36" s="97">
        <v>35048</v>
      </c>
    </row>
    <row r="37" spans="1:12" ht="30" customHeight="1">
      <c r="A37" s="24" t="s">
        <v>61</v>
      </c>
      <c r="B37" s="23" t="s">
        <v>42</v>
      </c>
      <c r="C37" s="90">
        <v>64741</v>
      </c>
      <c r="D37" s="91">
        <v>29807</v>
      </c>
      <c r="E37" s="92">
        <v>34934</v>
      </c>
      <c r="F37" s="90">
        <v>33701</v>
      </c>
      <c r="G37" s="93">
        <v>16315</v>
      </c>
      <c r="H37" s="92">
        <v>17386</v>
      </c>
      <c r="I37" s="94">
        <v>52.055111907446594</v>
      </c>
      <c r="J37" s="95">
        <v>54.73546482369913</v>
      </c>
      <c r="K37" s="96">
        <v>49.76813419591229</v>
      </c>
      <c r="L37" s="97">
        <v>32933</v>
      </c>
    </row>
    <row r="38" spans="1:12" ht="30" customHeight="1">
      <c r="A38" s="24" t="s">
        <v>60</v>
      </c>
      <c r="B38" s="23" t="s">
        <v>43</v>
      </c>
      <c r="C38" s="90">
        <v>64741</v>
      </c>
      <c r="D38" s="91">
        <v>29807</v>
      </c>
      <c r="E38" s="92">
        <v>34934</v>
      </c>
      <c r="F38" s="90">
        <v>33699</v>
      </c>
      <c r="G38" s="93">
        <v>16314</v>
      </c>
      <c r="H38" s="92">
        <v>17385</v>
      </c>
      <c r="I38" s="94">
        <v>52.0520226749664</v>
      </c>
      <c r="J38" s="95">
        <v>54.7321099070688</v>
      </c>
      <c r="K38" s="96">
        <v>49.76527165512108</v>
      </c>
      <c r="L38" s="97">
        <v>32798</v>
      </c>
    </row>
    <row r="39" spans="1:12" ht="30" customHeight="1">
      <c r="A39" s="24" t="s">
        <v>15</v>
      </c>
      <c r="B39" s="23" t="s">
        <v>45</v>
      </c>
      <c r="C39" s="90">
        <v>63976</v>
      </c>
      <c r="D39" s="91">
        <v>29421</v>
      </c>
      <c r="E39" s="92">
        <v>34555</v>
      </c>
      <c r="F39" s="90">
        <v>39212</v>
      </c>
      <c r="G39" s="93">
        <v>18132</v>
      </c>
      <c r="H39" s="92">
        <v>21080</v>
      </c>
      <c r="I39" s="94">
        <v>61.29</v>
      </c>
      <c r="J39" s="95">
        <v>61.63</v>
      </c>
      <c r="K39" s="96">
        <v>61</v>
      </c>
      <c r="L39" s="97">
        <v>38950</v>
      </c>
    </row>
    <row r="40" spans="1:12" ht="30" customHeight="1">
      <c r="A40" s="24" t="s">
        <v>14</v>
      </c>
      <c r="B40" s="23" t="s">
        <v>44</v>
      </c>
      <c r="C40" s="90">
        <v>63900</v>
      </c>
      <c r="D40" s="91">
        <v>29378</v>
      </c>
      <c r="E40" s="92">
        <v>34522</v>
      </c>
      <c r="F40" s="90">
        <v>46192</v>
      </c>
      <c r="G40" s="93">
        <v>21022</v>
      </c>
      <c r="H40" s="92">
        <v>25170</v>
      </c>
      <c r="I40" s="94">
        <v>72.28794992175274</v>
      </c>
      <c r="J40" s="95">
        <v>71.55694737558717</v>
      </c>
      <c r="K40" s="96">
        <v>72.91002838769481</v>
      </c>
      <c r="L40" s="97">
        <v>45671</v>
      </c>
    </row>
    <row r="41" spans="1:12" ht="30" customHeight="1">
      <c r="A41" s="24" t="s">
        <v>13</v>
      </c>
      <c r="B41" s="23" t="s">
        <v>44</v>
      </c>
      <c r="C41" s="90">
        <v>63900</v>
      </c>
      <c r="D41" s="91">
        <v>29378</v>
      </c>
      <c r="E41" s="92">
        <v>34522</v>
      </c>
      <c r="F41" s="90">
        <v>46185</v>
      </c>
      <c r="G41" s="93">
        <v>21018</v>
      </c>
      <c r="H41" s="92">
        <v>25167</v>
      </c>
      <c r="I41" s="94">
        <v>72.27699530516432</v>
      </c>
      <c r="J41" s="95">
        <v>71.54333174484307</v>
      </c>
      <c r="K41" s="96">
        <v>72.90133827704072</v>
      </c>
      <c r="L41" s="97">
        <v>45490</v>
      </c>
    </row>
    <row r="42" spans="1:12" ht="30" customHeight="1">
      <c r="A42" s="21" t="s">
        <v>63</v>
      </c>
      <c r="B42" s="22" t="s">
        <v>46</v>
      </c>
      <c r="C42" s="81">
        <v>65118</v>
      </c>
      <c r="D42" s="82">
        <v>30080</v>
      </c>
      <c r="E42" s="83">
        <v>35038</v>
      </c>
      <c r="F42" s="81">
        <v>39789</v>
      </c>
      <c r="G42" s="84">
        <v>18690</v>
      </c>
      <c r="H42" s="83">
        <v>21099</v>
      </c>
      <c r="I42" s="85">
        <v>61.1</v>
      </c>
      <c r="J42" s="86">
        <v>62.13</v>
      </c>
      <c r="K42" s="86">
        <v>60.22</v>
      </c>
      <c r="L42" s="88">
        <v>39249</v>
      </c>
    </row>
    <row r="43" spans="1:12" ht="30" customHeight="1">
      <c r="A43" s="21" t="s">
        <v>62</v>
      </c>
      <c r="B43" s="22" t="s">
        <v>46</v>
      </c>
      <c r="C43" s="81">
        <v>65118</v>
      </c>
      <c r="D43" s="82">
        <v>30080</v>
      </c>
      <c r="E43" s="83">
        <v>35038</v>
      </c>
      <c r="F43" s="81">
        <v>39788</v>
      </c>
      <c r="G43" s="84">
        <v>18689</v>
      </c>
      <c r="H43" s="83">
        <v>21099</v>
      </c>
      <c r="I43" s="85">
        <v>61.1</v>
      </c>
      <c r="J43" s="86">
        <v>62.13</v>
      </c>
      <c r="K43" s="87">
        <v>60.22</v>
      </c>
      <c r="L43" s="88">
        <v>37513</v>
      </c>
    </row>
    <row r="44" spans="1:12" ht="30" customHeight="1">
      <c r="A44" s="24" t="s">
        <v>16</v>
      </c>
      <c r="B44" s="23" t="s">
        <v>47</v>
      </c>
      <c r="C44" s="90">
        <v>63831</v>
      </c>
      <c r="D44" s="91">
        <v>29434</v>
      </c>
      <c r="E44" s="92">
        <v>34397</v>
      </c>
      <c r="F44" s="90">
        <v>33321</v>
      </c>
      <c r="G44" s="93">
        <v>15296</v>
      </c>
      <c r="H44" s="92">
        <v>18025</v>
      </c>
      <c r="I44" s="94">
        <v>52.20190816374489</v>
      </c>
      <c r="J44" s="95">
        <v>51.96711286267581</v>
      </c>
      <c r="K44" s="96">
        <v>52.40282582783382</v>
      </c>
      <c r="L44" s="97">
        <v>33125</v>
      </c>
    </row>
    <row r="45" spans="1:12" ht="30" customHeight="1">
      <c r="A45" s="24" t="s">
        <v>61</v>
      </c>
      <c r="B45" s="23" t="s">
        <v>48</v>
      </c>
      <c r="C45" s="90">
        <v>64140</v>
      </c>
      <c r="D45" s="91">
        <v>29687</v>
      </c>
      <c r="E45" s="92">
        <v>34453</v>
      </c>
      <c r="F45" s="90">
        <v>38185</v>
      </c>
      <c r="G45" s="93">
        <v>17879</v>
      </c>
      <c r="H45" s="92">
        <v>20306</v>
      </c>
      <c r="I45" s="94">
        <v>59.53</v>
      </c>
      <c r="J45" s="95">
        <v>60.23</v>
      </c>
      <c r="K45" s="96">
        <v>58.94</v>
      </c>
      <c r="L45" s="97">
        <v>37214</v>
      </c>
    </row>
    <row r="46" spans="1:12" ht="30" customHeight="1">
      <c r="A46" s="17" t="s">
        <v>60</v>
      </c>
      <c r="B46" s="12" t="s">
        <v>48</v>
      </c>
      <c r="C46" s="49">
        <v>64140</v>
      </c>
      <c r="D46" s="34">
        <v>29687</v>
      </c>
      <c r="E46" s="52">
        <v>34453</v>
      </c>
      <c r="F46" s="49">
        <v>38182</v>
      </c>
      <c r="G46" s="35">
        <v>17877</v>
      </c>
      <c r="H46" s="52">
        <v>20305</v>
      </c>
      <c r="I46" s="51">
        <v>59.53</v>
      </c>
      <c r="J46" s="38">
        <v>60.22</v>
      </c>
      <c r="K46" s="58">
        <v>58.94</v>
      </c>
      <c r="L46" s="40">
        <v>37013</v>
      </c>
    </row>
    <row r="47" spans="1:12" ht="30" customHeight="1">
      <c r="A47" s="12" t="s">
        <v>15</v>
      </c>
      <c r="B47" s="12" t="s">
        <v>49</v>
      </c>
      <c r="C47" s="122" t="s">
        <v>8</v>
      </c>
      <c r="D47" s="123"/>
      <c r="E47" s="124"/>
      <c r="F47" s="122" t="s">
        <v>8</v>
      </c>
      <c r="G47" s="123"/>
      <c r="H47" s="124"/>
      <c r="I47" s="122" t="s">
        <v>8</v>
      </c>
      <c r="J47" s="123"/>
      <c r="K47" s="124"/>
      <c r="L47" s="98"/>
    </row>
    <row r="48" spans="1:12" ht="30" customHeight="1">
      <c r="A48" s="12" t="s">
        <v>14</v>
      </c>
      <c r="B48" s="12" t="s">
        <v>51</v>
      </c>
      <c r="C48" s="49">
        <v>62849</v>
      </c>
      <c r="D48" s="35">
        <v>29173</v>
      </c>
      <c r="E48" s="36">
        <v>33676</v>
      </c>
      <c r="F48" s="49">
        <v>40116</v>
      </c>
      <c r="G48" s="35">
        <v>18441</v>
      </c>
      <c r="H48" s="36">
        <v>21675</v>
      </c>
      <c r="I48" s="99">
        <v>63.83</v>
      </c>
      <c r="J48" s="100">
        <v>63.21</v>
      </c>
      <c r="K48" s="101">
        <v>64.36</v>
      </c>
      <c r="L48" s="102">
        <v>39753</v>
      </c>
    </row>
    <row r="49" spans="1:12" ht="30" customHeight="1">
      <c r="A49" s="12" t="s">
        <v>13</v>
      </c>
      <c r="B49" s="12" t="s">
        <v>50</v>
      </c>
      <c r="C49" s="49">
        <v>62849</v>
      </c>
      <c r="D49" s="35">
        <v>29173</v>
      </c>
      <c r="E49" s="36">
        <v>33676</v>
      </c>
      <c r="F49" s="49">
        <v>40111</v>
      </c>
      <c r="G49" s="35">
        <v>18441</v>
      </c>
      <c r="H49" s="36">
        <v>21670</v>
      </c>
      <c r="I49" s="99">
        <v>63.82</v>
      </c>
      <c r="J49" s="100">
        <v>63.21</v>
      </c>
      <c r="K49" s="101">
        <v>64.35</v>
      </c>
      <c r="L49" s="102">
        <v>39359</v>
      </c>
    </row>
    <row r="50" spans="1:12" ht="30" customHeight="1">
      <c r="A50" s="17" t="s">
        <v>59</v>
      </c>
      <c r="B50" s="12" t="s">
        <v>53</v>
      </c>
      <c r="C50" s="49">
        <v>62787</v>
      </c>
      <c r="D50" s="35">
        <v>29161</v>
      </c>
      <c r="E50" s="36">
        <v>33626</v>
      </c>
      <c r="F50" s="49">
        <v>33982</v>
      </c>
      <c r="G50" s="35">
        <v>16166</v>
      </c>
      <c r="H50" s="36">
        <v>17816</v>
      </c>
      <c r="I50" s="99">
        <v>54.12</v>
      </c>
      <c r="J50" s="100">
        <v>55.44</v>
      </c>
      <c r="K50" s="101">
        <v>52.98</v>
      </c>
      <c r="L50" s="102">
        <v>33590</v>
      </c>
    </row>
    <row r="51" spans="1:12" ht="30" customHeight="1">
      <c r="A51" s="17" t="s">
        <v>58</v>
      </c>
      <c r="B51" s="12" t="s">
        <v>53</v>
      </c>
      <c r="C51" s="49">
        <v>62787</v>
      </c>
      <c r="D51" s="35">
        <v>29161</v>
      </c>
      <c r="E51" s="36">
        <v>33626</v>
      </c>
      <c r="F51" s="49">
        <v>33976</v>
      </c>
      <c r="G51" s="35">
        <v>16162</v>
      </c>
      <c r="H51" s="36">
        <v>17814</v>
      </c>
      <c r="I51" s="99">
        <v>54.11</v>
      </c>
      <c r="J51" s="100">
        <v>55.42</v>
      </c>
      <c r="K51" s="101">
        <v>52.98</v>
      </c>
      <c r="L51" s="102">
        <v>31973</v>
      </c>
    </row>
    <row r="52" spans="1:12" ht="30" customHeight="1">
      <c r="A52" s="21" t="s">
        <v>16</v>
      </c>
      <c r="B52" s="12" t="s">
        <v>52</v>
      </c>
      <c r="C52" s="49">
        <v>60883</v>
      </c>
      <c r="D52" s="35">
        <v>28283</v>
      </c>
      <c r="E52" s="36">
        <v>32600</v>
      </c>
      <c r="F52" s="49">
        <v>31473</v>
      </c>
      <c r="G52" s="35">
        <v>14606</v>
      </c>
      <c r="H52" s="36">
        <v>16867</v>
      </c>
      <c r="I52" s="99">
        <v>51.69</v>
      </c>
      <c r="J52" s="100">
        <v>51.64</v>
      </c>
      <c r="K52" s="101">
        <v>51.74</v>
      </c>
      <c r="L52" s="102">
        <v>31319</v>
      </c>
    </row>
    <row r="53" spans="1:12" ht="30" customHeight="1">
      <c r="A53" s="21" t="s">
        <v>61</v>
      </c>
      <c r="B53" s="22" t="s">
        <v>68</v>
      </c>
      <c r="C53" s="81">
        <v>60818</v>
      </c>
      <c r="D53" s="82">
        <v>28309</v>
      </c>
      <c r="E53" s="83">
        <v>32509</v>
      </c>
      <c r="F53" s="81">
        <v>37689</v>
      </c>
      <c r="G53" s="84">
        <v>17656</v>
      </c>
      <c r="H53" s="83">
        <v>20033</v>
      </c>
      <c r="I53" s="85">
        <v>61.97</v>
      </c>
      <c r="J53" s="86">
        <v>62.37</v>
      </c>
      <c r="K53" s="87">
        <v>61.62</v>
      </c>
      <c r="L53" s="88">
        <v>37108</v>
      </c>
    </row>
    <row r="54" spans="1:12" ht="30" customHeight="1">
      <c r="A54" s="17" t="s">
        <v>60</v>
      </c>
      <c r="B54" s="12" t="s">
        <v>69</v>
      </c>
      <c r="C54" s="81">
        <v>60818</v>
      </c>
      <c r="D54" s="82">
        <v>28309</v>
      </c>
      <c r="E54" s="83">
        <v>32509</v>
      </c>
      <c r="F54" s="81">
        <v>37687</v>
      </c>
      <c r="G54" s="84">
        <v>17657</v>
      </c>
      <c r="H54" s="83">
        <v>20030</v>
      </c>
      <c r="I54" s="85">
        <v>61.97</v>
      </c>
      <c r="J54" s="86">
        <v>62.37</v>
      </c>
      <c r="K54" s="106">
        <v>61.61</v>
      </c>
      <c r="L54" s="88">
        <v>36320</v>
      </c>
    </row>
    <row r="55" spans="1:12" ht="30" customHeight="1">
      <c r="A55" s="17" t="s">
        <v>59</v>
      </c>
      <c r="B55" s="12" t="s">
        <v>70</v>
      </c>
      <c r="C55" s="49">
        <v>59780</v>
      </c>
      <c r="D55" s="35">
        <v>27849</v>
      </c>
      <c r="E55" s="36">
        <v>31931</v>
      </c>
      <c r="F55" s="49">
        <v>32250</v>
      </c>
      <c r="G55" s="35">
        <v>15273</v>
      </c>
      <c r="H55" s="36">
        <v>16977</v>
      </c>
      <c r="I55" s="99">
        <v>53.95</v>
      </c>
      <c r="J55" s="100">
        <v>54.84</v>
      </c>
      <c r="K55" s="101">
        <v>53.17</v>
      </c>
      <c r="L55" s="102">
        <v>31772</v>
      </c>
    </row>
    <row r="56" spans="1:12" ht="30" customHeight="1">
      <c r="A56" s="17" t="s">
        <v>58</v>
      </c>
      <c r="B56" s="12" t="s">
        <v>71</v>
      </c>
      <c r="C56" s="49">
        <v>59780</v>
      </c>
      <c r="D56" s="35">
        <v>27849</v>
      </c>
      <c r="E56" s="36">
        <v>31931</v>
      </c>
      <c r="F56" s="49">
        <v>32249</v>
      </c>
      <c r="G56" s="35">
        <v>15272</v>
      </c>
      <c r="H56" s="36">
        <v>16977</v>
      </c>
      <c r="I56" s="99">
        <v>53.95</v>
      </c>
      <c r="J56" s="100">
        <v>54.84</v>
      </c>
      <c r="K56" s="101">
        <v>53.17</v>
      </c>
      <c r="L56" s="102">
        <v>30361</v>
      </c>
    </row>
    <row r="57" spans="1:12" ht="30" customHeight="1">
      <c r="A57" s="24" t="s">
        <v>15</v>
      </c>
      <c r="B57" s="23" t="s">
        <v>72</v>
      </c>
      <c r="C57" s="90">
        <v>59034</v>
      </c>
      <c r="D57" s="91">
        <v>27534</v>
      </c>
      <c r="E57" s="92">
        <v>31500</v>
      </c>
      <c r="F57" s="90">
        <v>31250</v>
      </c>
      <c r="G57" s="93">
        <v>14664</v>
      </c>
      <c r="H57" s="92">
        <v>16586</v>
      </c>
      <c r="I57" s="94">
        <v>52.94</v>
      </c>
      <c r="J57" s="95">
        <v>53.26</v>
      </c>
      <c r="K57" s="96">
        <v>52.65</v>
      </c>
      <c r="L57" s="97">
        <v>31018</v>
      </c>
    </row>
    <row r="58" spans="1:12" ht="30" customHeight="1">
      <c r="A58" s="17" t="s">
        <v>14</v>
      </c>
      <c r="B58" s="12" t="s">
        <v>73</v>
      </c>
      <c r="C58" s="49">
        <v>58959</v>
      </c>
      <c r="D58" s="35">
        <v>27498</v>
      </c>
      <c r="E58" s="36">
        <v>31461</v>
      </c>
      <c r="F58" s="49">
        <v>36014</v>
      </c>
      <c r="G58" s="35">
        <v>16648</v>
      </c>
      <c r="H58" s="36">
        <v>19366</v>
      </c>
      <c r="I58" s="99">
        <v>61.08</v>
      </c>
      <c r="J58" s="100">
        <v>60.54</v>
      </c>
      <c r="K58" s="101">
        <v>61.56</v>
      </c>
      <c r="L58" s="102">
        <v>35666</v>
      </c>
    </row>
    <row r="59" spans="1:12" ht="30" customHeight="1" thickBot="1">
      <c r="A59" s="105" t="s">
        <v>13</v>
      </c>
      <c r="B59" s="25" t="s">
        <v>73</v>
      </c>
      <c r="C59" s="107">
        <v>58959</v>
      </c>
      <c r="D59" s="108">
        <v>27498</v>
      </c>
      <c r="E59" s="109">
        <v>31461</v>
      </c>
      <c r="F59" s="107">
        <v>36013</v>
      </c>
      <c r="G59" s="108">
        <v>16646</v>
      </c>
      <c r="H59" s="109">
        <v>19367</v>
      </c>
      <c r="I59" s="110">
        <v>61.08</v>
      </c>
      <c r="J59" s="111">
        <v>60.54</v>
      </c>
      <c r="K59" s="112">
        <v>61.56</v>
      </c>
      <c r="L59" s="113">
        <v>35419</v>
      </c>
    </row>
    <row r="60" spans="1:12" ht="15">
      <c r="A60" s="114"/>
      <c r="B60" s="115"/>
      <c r="C60" s="114"/>
      <c r="D60" s="114"/>
      <c r="E60" s="114"/>
      <c r="F60" s="114"/>
      <c r="G60" s="114"/>
      <c r="H60" s="114"/>
      <c r="I60" s="114"/>
      <c r="J60" s="114"/>
      <c r="K60" s="114"/>
      <c r="L60" s="114"/>
    </row>
  </sheetData>
  <sheetProtection/>
  <mergeCells count="17">
    <mergeCell ref="A2:A3"/>
    <mergeCell ref="B2:B3"/>
    <mergeCell ref="C20:E20"/>
    <mergeCell ref="F20:H20"/>
    <mergeCell ref="C7:E7"/>
    <mergeCell ref="F47:H47"/>
    <mergeCell ref="F7:H7"/>
    <mergeCell ref="F2:H2"/>
    <mergeCell ref="C2:E2"/>
    <mergeCell ref="I2:K2"/>
    <mergeCell ref="I20:K20"/>
    <mergeCell ref="I7:K7"/>
    <mergeCell ref="I47:K47"/>
    <mergeCell ref="C34:E34"/>
    <mergeCell ref="F34:H34"/>
    <mergeCell ref="C47:E47"/>
    <mergeCell ref="I34:K34"/>
  </mergeCells>
  <printOptions horizontalCentered="1"/>
  <pageMargins left="0.7874015748031497" right="0.7874015748031497" top="0.4330708661417323" bottom="0.4724409448818898" header="0.2755905511811024" footer="0.27559055118110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大館市役所</Manager>
  <Company>大館市役所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投票及び開票結果調</dc:title>
  <dc:subject/>
  <dc:creator>大館市役所</dc:creator>
  <cp:keywords/>
  <dc:description/>
  <cp:lastModifiedBy>CL6044</cp:lastModifiedBy>
  <cp:lastPrinted>2023-06-16T02:28:01Z</cp:lastPrinted>
  <dcterms:created xsi:type="dcterms:W3CDTF">2001-02-28T00:02:04Z</dcterms:created>
  <dcterms:modified xsi:type="dcterms:W3CDTF">2023-06-16T02:28:31Z</dcterms:modified>
  <cp:category/>
  <cp:version/>
  <cp:contentType/>
  <cp:contentStatus/>
</cp:coreProperties>
</file>